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pencounter\R7opencounter\250623\"/>
    </mc:Choice>
  </mc:AlternateContent>
  <bookViews>
    <workbookView xWindow="0" yWindow="0" windowWidth="28800" windowHeight="12210"/>
  </bookViews>
  <sheets>
    <sheet name="見積書 (豊橋管理所外)" sheetId="2" r:id="rId1"/>
  </sheets>
  <definedNames>
    <definedName name="_xlnm._FilterDatabase" localSheetId="0" hidden="1">'見積書 (豊橋管理所外)'!$A$15:$F$28</definedName>
    <definedName name="HTML_CodePage" hidden="1">932</definedName>
    <definedName name="HTML_Control" hidden="1">{"'見本 (2)'!$A$1:$R$133"}</definedName>
    <definedName name="HTML_Description" hidden="1">""</definedName>
    <definedName name="HTML_Email" hidden="1">""</definedName>
    <definedName name="HTML_Header" hidden="1">"見本 (2)"</definedName>
    <definedName name="HTML_LastUpdate" hidden="1">"00/02/14"</definedName>
    <definedName name="HTML_LineAfter" hidden="1">FALSE</definedName>
    <definedName name="HTML_LineBefore" hidden="1">FALSE</definedName>
    <definedName name="HTML_Name" hidden="1">"丸田　晃一"</definedName>
    <definedName name="HTML_OBDlg2" hidden="1">TRUE</definedName>
    <definedName name="HTML_OBDlg4" hidden="1">TRUE</definedName>
    <definedName name="HTML_OS" hidden="1">0</definedName>
    <definedName name="HTML_PathFile" hidden="1">"G:\官民Group_OasysData\個人\丸田\ISO9000\DB_DIO\example.htm"</definedName>
    <definedName name="HTML_Title" hidden="1">"example"</definedName>
    <definedName name="_xlnm.Print_Area" localSheetId="0">'見積書 (豊橋管理所外)'!$A$1:$G$32</definedName>
    <definedName name="sheet1" hidden="1">{"'見本 (2)'!$A$1:$R$133"}</definedName>
    <definedName name="ｗｑ" hidden="1">{"'見本 (2)'!$A$1:$R$133"}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D22" i="2"/>
  <c r="F22" i="2" s="1"/>
  <c r="D21" i="2"/>
  <c r="F21" i="2" s="1"/>
  <c r="D20" i="2"/>
  <c r="F20" i="2" s="1"/>
  <c r="F19" i="2"/>
  <c r="D18" i="2"/>
  <c r="F18" i="2" s="1"/>
  <c r="D17" i="2"/>
  <c r="F17" i="2" s="1"/>
  <c r="F30" i="2" s="1"/>
  <c r="D16" i="2"/>
  <c r="F16" i="2" s="1"/>
  <c r="F27" i="2"/>
  <c r="D26" i="2"/>
  <c r="F26" i="2" s="1"/>
  <c r="D25" i="2"/>
  <c r="F25" i="2" s="1"/>
  <c r="D24" i="2"/>
  <c r="F24" i="2" s="1"/>
  <c r="F28" i="2" l="1"/>
  <c r="F29" i="2"/>
  <c r="F31" i="2" s="1"/>
  <c r="F32" i="2" s="1"/>
</calcChain>
</file>

<file path=xl/sharedStrings.xml><?xml version="1.0" encoding="utf-8"?>
<sst xmlns="http://schemas.openxmlformats.org/spreadsheetml/2006/main" count="59" uniqueCount="45">
  <si>
    <t>履行場所</t>
  </si>
  <si>
    <t>槽　型　式</t>
  </si>
  <si>
    <t>検査内容</t>
    <rPh sb="0" eb="2">
      <t>ケンサ</t>
    </rPh>
    <rPh sb="2" eb="4">
      <t>ナイヨウ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</si>
  <si>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</si>
  <si>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</si>
  <si>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</si>
  <si>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</si>
  <si>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合併処理</t>
  </si>
  <si>
    <t>保守点検</t>
    <rPh sb="0" eb="2">
      <t>ホシュ</t>
    </rPh>
    <rPh sb="2" eb="4">
      <t>テンケン</t>
    </rPh>
    <phoneticPr fontId="3"/>
  </si>
  <si>
    <t>11条検査</t>
    <rPh sb="2" eb="3">
      <t>ジョウ</t>
    </rPh>
    <rPh sb="3" eb="5">
      <t>ケンサ</t>
    </rPh>
    <phoneticPr fontId="3"/>
  </si>
  <si>
    <t>非課税</t>
    <rPh sb="0" eb="3">
      <t>ヒカゼイ</t>
    </rPh>
    <phoneticPr fontId="3"/>
  </si>
  <si>
    <t>諸経費</t>
    <rPh sb="0" eb="3">
      <t>ショケイヒ</t>
    </rPh>
    <phoneticPr fontId="3"/>
  </si>
  <si>
    <t>分離接触ばっ気方式</t>
  </si>
  <si>
    <t>単独処理</t>
  </si>
  <si>
    <t>（5人槽）</t>
    <phoneticPr fontId="3"/>
  </si>
  <si>
    <t>（30人槽）</t>
    <phoneticPr fontId="3"/>
  </si>
  <si>
    <t>揚水機場</t>
  </si>
  <si>
    <t>蒲郡調整池</t>
  </si>
  <si>
    <t>嫌気濾床分離接触
ばっ気方式</t>
    <phoneticPr fontId="3"/>
  </si>
  <si>
    <t>豊橋管理所</t>
    <rPh sb="2" eb="4">
      <t>カンリ</t>
    </rPh>
    <phoneticPr fontId="3"/>
  </si>
  <si>
    <t>（万場調整池）</t>
    <phoneticPr fontId="3"/>
  </si>
  <si>
    <t>豊橋管理所屋外</t>
    <rPh sb="2" eb="4">
      <t>カンリ</t>
    </rPh>
    <phoneticPr fontId="3"/>
  </si>
  <si>
    <t>課税対象額</t>
    <rPh sb="0" eb="2">
      <t>カゼイ</t>
    </rPh>
    <rPh sb="2" eb="5">
      <t>タイショウガク</t>
    </rPh>
    <phoneticPr fontId="3"/>
  </si>
  <si>
    <t>①</t>
    <phoneticPr fontId="3"/>
  </si>
  <si>
    <t>非課税対象額</t>
    <rPh sb="0" eb="3">
      <t>ヒカゼイ</t>
    </rPh>
    <rPh sb="3" eb="6">
      <t>タイショウガク</t>
    </rPh>
    <phoneticPr fontId="3"/>
  </si>
  <si>
    <t>②</t>
    <phoneticPr fontId="3"/>
  </si>
  <si>
    <t>消費税</t>
    <rPh sb="0" eb="3">
      <t>ショウヒゼイ</t>
    </rPh>
    <phoneticPr fontId="3"/>
  </si>
  <si>
    <t>③=①×10％</t>
    <phoneticPr fontId="3"/>
  </si>
  <si>
    <t>①+②+③</t>
    <phoneticPr fontId="3"/>
  </si>
  <si>
    <r>
      <t>B</t>
    </r>
    <r>
      <rPr>
        <sz val="11"/>
        <color theme="1"/>
        <rFont val="游ゴシック Medium"/>
        <family val="3"/>
        <charset val="128"/>
      </rPr>
      <t>OD検査</t>
    </r>
    <rPh sb="3" eb="5">
      <t>ケンサ</t>
    </rPh>
    <phoneticPr fontId="3"/>
  </si>
  <si>
    <t>（単位：円）</t>
    <rPh sb="1" eb="3">
      <t>タンイ</t>
    </rPh>
    <rPh sb="4" eb="5">
      <t>エン</t>
    </rPh>
    <phoneticPr fontId="3"/>
  </si>
  <si>
    <t>豊川用水総合管理所長　山本 政彦　殿</t>
    <rPh sb="0" eb="9">
      <t>トヨガワヨウスイソウゴウカンリショ</t>
    </rPh>
    <rPh sb="9" eb="10">
      <t>チョウ</t>
    </rPh>
    <rPh sb="11" eb="13">
      <t>ヤマモト</t>
    </rPh>
    <rPh sb="14" eb="16">
      <t>マサヒコ</t>
    </rPh>
    <rPh sb="17" eb="18">
      <t>ドノ</t>
    </rPh>
    <phoneticPr fontId="2"/>
  </si>
  <si>
    <t>　下記のとおり見積します。</t>
    <rPh sb="1" eb="3">
      <t>カキ</t>
    </rPh>
    <rPh sb="7" eb="9">
      <t>ミツ</t>
    </rPh>
    <phoneticPr fontId="3"/>
  </si>
  <si>
    <t>内訳</t>
    <rPh sb="0" eb="2">
      <t>ウチワケ</t>
    </rPh>
    <phoneticPr fontId="2"/>
  </si>
  <si>
    <t>合計（税抜）</t>
    <rPh sb="0" eb="2">
      <t>ゴウケイ</t>
    </rPh>
    <rPh sb="3" eb="5">
      <t>ゼイヌ</t>
    </rPh>
    <phoneticPr fontId="3"/>
  </si>
  <si>
    <t>合計（税込）</t>
    <rPh sb="0" eb="2">
      <t>ゴウケイ</t>
    </rPh>
    <rPh sb="3" eb="5">
      <t>ゼイコ</t>
    </rPh>
    <phoneticPr fontId="3"/>
  </si>
  <si>
    <t>住　　　所　</t>
    <rPh sb="0" eb="1">
      <t>スミ</t>
    </rPh>
    <rPh sb="4" eb="5">
      <t>ショ</t>
    </rPh>
    <phoneticPr fontId="2"/>
  </si>
  <si>
    <t>会　社　名　</t>
    <rPh sb="0" eb="1">
      <t>カイ</t>
    </rPh>
    <rPh sb="2" eb="3">
      <t>シャ</t>
    </rPh>
    <rPh sb="4" eb="5">
      <t>ナ</t>
    </rPh>
    <phoneticPr fontId="2"/>
  </si>
  <si>
    <t>代表者氏名　</t>
    <rPh sb="0" eb="3">
      <t>ダイヒョウシャ</t>
    </rPh>
    <rPh sb="3" eb="5">
      <t>シメイ</t>
    </rPh>
    <phoneticPr fontId="2"/>
  </si>
  <si>
    <t>［参考様式］</t>
    <rPh sb="1" eb="3">
      <t>サンコウ</t>
    </rPh>
    <rPh sb="3" eb="5">
      <t>ヨウシキ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</si>
  <si>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</si>
  <si>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独立行政法人水資源機構分任契約職</t>
    <rPh sb="0" eb="2">
      <t>ドクリツ</t>
    </rPh>
    <rPh sb="2" eb="4">
      <t>ギョウセイ</t>
    </rPh>
    <rPh sb="4" eb="6">
      <t>ホウジン</t>
    </rPh>
    <rPh sb="6" eb="11">
      <t>ミズシゲンキコウ</t>
    </rPh>
    <rPh sb="11" eb="16">
      <t>ブンニンケイヤクショク</t>
    </rPh>
    <phoneticPr fontId="2"/>
  </si>
  <si>
    <t>代表取締役　○○○○　㊞</t>
    <rPh sb="0" eb="2">
      <t>ダイヒョウ</t>
    </rPh>
    <rPh sb="2" eb="5">
      <t>トリシマリヤク</t>
    </rPh>
    <phoneticPr fontId="2"/>
  </si>
  <si>
    <t>見積書</t>
    <rPh sb="0" eb="3">
      <t>ミツモリショ</t>
    </rPh>
    <phoneticPr fontId="2"/>
  </si>
  <si>
    <r>
      <rPr>
        <sz val="11"/>
        <color theme="1"/>
        <rFont val="游ゴシック Medium"/>
        <family val="3"/>
        <charset val="128"/>
      </rPr>
      <t>　</t>
    </r>
    <r>
      <rPr>
        <u/>
        <sz val="11"/>
        <color theme="1"/>
        <rFont val="游ゴシック Medium"/>
        <family val="3"/>
        <charset val="128"/>
      </rPr>
      <t>件名　豊橋管理所外浄化槽点検業務</t>
    </r>
    <rPh sb="1" eb="3">
      <t>ケンメイ</t>
    </rPh>
    <rPh sb="4" eb="6">
      <t>トヨハシ</t>
    </rPh>
    <rPh sb="13" eb="15">
      <t>テンケン</t>
    </rPh>
    <rPh sb="15" eb="17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</si>
</sst>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回&quot;;[Red]\-#,##0"/>
    <numFmt numFmtId="177" formatCode="#,##0_ "/>
    <numFmt numFmtId="178" formatCode="#,##0&quot;式&quot;;[Red]\-#,##0"/>
    <numFmt numFmtId="179" formatCode="#,##0_);[Red]\(#,##0\)"/>
    <numFmt numFmtId="180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0"/>
      <name val="游ゴシック Medium"/>
      <family val="3"/>
      <charset val="128"/>
    </font>
    <font>
      <sz val="11"/>
      <color indexed="8"/>
      <name val="游ゴシック Medium"/>
      <family val="3"/>
      <charset val="128"/>
    </font>
    <font>
      <u/>
      <sz val="11"/>
      <color theme="1"/>
      <name val="游ゴシック Medium"/>
      <family val="3"/>
      <charset val="128"/>
    </font>
    <font>
      <sz val="11"/>
      <color rgb="FF0000FF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>
      <alignment vertical="center"/>
    </xf>
    <xf numFmtId="38" fontId="4" fillId="0" borderId="0" xfId="1" applyFont="1" applyFill="1"/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horizontal="right"/>
    </xf>
    <xf numFmtId="38" fontId="4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/>
    </xf>
    <xf numFmtId="38" fontId="4" fillId="0" borderId="5" xfId="1" applyFont="1" applyFill="1" applyBorder="1"/>
    <xf numFmtId="38" fontId="4" fillId="0" borderId="6" xfId="1" applyFont="1" applyFill="1" applyBorder="1" applyAlignment="1">
      <alignment horizontal="center"/>
    </xf>
    <xf numFmtId="38" fontId="4" fillId="0" borderId="7" xfId="1" applyFont="1" applyFill="1" applyBorder="1" applyAlignment="1">
      <alignment horizontal="right"/>
    </xf>
    <xf numFmtId="38" fontId="7" fillId="0" borderId="6" xfId="1" applyFont="1" applyFill="1" applyBorder="1" applyAlignment="1">
      <alignment horizontal="center"/>
    </xf>
    <xf numFmtId="38" fontId="4" fillId="0" borderId="6" xfId="1" applyFont="1" applyFill="1" applyBorder="1" applyAlignment="1">
      <alignment horizontal="right"/>
    </xf>
    <xf numFmtId="177" fontId="5" fillId="0" borderId="9" xfId="1" applyNumberFormat="1" applyFont="1" applyFill="1" applyBorder="1" applyAlignment="1">
      <alignment horizontal="left"/>
    </xf>
    <xf numFmtId="38" fontId="4" fillId="0" borderId="10" xfId="1" applyFont="1" applyFill="1" applyBorder="1" applyAlignment="1">
      <alignment horizontal="right"/>
    </xf>
    <xf numFmtId="177" fontId="4" fillId="0" borderId="11" xfId="1" applyNumberFormat="1" applyFont="1" applyFill="1" applyBorder="1" applyAlignment="1">
      <alignment horizontal="left"/>
    </xf>
    <xf numFmtId="38" fontId="5" fillId="0" borderId="6" xfId="1" applyFont="1" applyFill="1" applyBorder="1" applyAlignment="1">
      <alignment horizontal="center"/>
    </xf>
    <xf numFmtId="177" fontId="4" fillId="0" borderId="14" xfId="1" applyNumberFormat="1" applyFont="1" applyFill="1" applyBorder="1" applyAlignment="1">
      <alignment horizontal="left"/>
    </xf>
    <xf numFmtId="38" fontId="4" fillId="0" borderId="16" xfId="1" applyFont="1" applyFill="1" applyBorder="1" applyAlignment="1">
      <alignment horizontal="center"/>
    </xf>
    <xf numFmtId="38" fontId="4" fillId="0" borderId="0" xfId="1" applyFont="1" applyFill="1" applyBorder="1"/>
    <xf numFmtId="177" fontId="4" fillId="0" borderId="18" xfId="1" applyNumberFormat="1" applyFont="1" applyFill="1" applyBorder="1" applyAlignment="1">
      <alignment horizontal="left"/>
    </xf>
    <xf numFmtId="38" fontId="4" fillId="0" borderId="12" xfId="1" applyFont="1" applyFill="1" applyBorder="1" applyAlignment="1">
      <alignment horizontal="right"/>
    </xf>
    <xf numFmtId="38" fontId="5" fillId="0" borderId="15" xfId="1" applyFont="1" applyFill="1" applyBorder="1"/>
    <xf numFmtId="38" fontId="5" fillId="0" borderId="5" xfId="1" applyFont="1" applyFill="1" applyBorder="1"/>
    <xf numFmtId="179" fontId="4" fillId="0" borderId="0" xfId="1" applyNumberFormat="1" applyFont="1" applyFill="1" applyBorder="1"/>
    <xf numFmtId="179" fontId="4" fillId="0" borderId="0" xfId="2" applyNumberFormat="1" applyFont="1" applyFill="1" applyBorder="1"/>
    <xf numFmtId="38" fontId="4" fillId="0" borderId="0" xfId="1" applyFont="1" applyFill="1" applyAlignment="1">
      <alignment horizontal="right"/>
    </xf>
    <xf numFmtId="38" fontId="6" fillId="0" borderId="0" xfId="1" applyFont="1" applyFill="1" applyAlignment="1">
      <alignment horizontal="right"/>
    </xf>
    <xf numFmtId="38" fontId="4" fillId="0" borderId="22" xfId="1" applyFont="1" applyFill="1" applyBorder="1"/>
    <xf numFmtId="38" fontId="5" fillId="0" borderId="23" xfId="1" applyFont="1" applyFill="1" applyBorder="1" applyAlignment="1">
      <alignment horizontal="center"/>
    </xf>
    <xf numFmtId="38" fontId="4" fillId="0" borderId="24" xfId="1" applyFont="1" applyFill="1" applyBorder="1" applyAlignment="1">
      <alignment horizontal="right"/>
    </xf>
    <xf numFmtId="177" fontId="4" fillId="0" borderId="26" xfId="1" applyNumberFormat="1" applyFont="1" applyFill="1" applyBorder="1" applyAlignment="1">
      <alignment horizontal="left"/>
    </xf>
    <xf numFmtId="38" fontId="4" fillId="0" borderId="8" xfId="1" applyFont="1" applyFill="1" applyBorder="1" applyAlignment="1">
      <alignment horizontal="right" vertical="center"/>
    </xf>
    <xf numFmtId="38" fontId="4" fillId="0" borderId="21" xfId="1" applyFont="1" applyFill="1" applyBorder="1"/>
    <xf numFmtId="179" fontId="7" fillId="0" borderId="29" xfId="2" applyNumberFormat="1" applyFont="1" applyFill="1" applyBorder="1" applyAlignment="1">
      <alignment vertical="center" shrinkToFit="1"/>
    </xf>
    <xf numFmtId="38" fontId="4" fillId="0" borderId="6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19" xfId="1" applyFont="1" applyFill="1" applyBorder="1"/>
    <xf numFmtId="38" fontId="4" fillId="0" borderId="17" xfId="1" applyFont="1" applyFill="1" applyBorder="1"/>
    <xf numFmtId="38" fontId="4" fillId="0" borderId="13" xfId="1" applyFont="1" applyFill="1" applyBorder="1"/>
    <xf numFmtId="38" fontId="4" fillId="0" borderId="31" xfId="1" applyFont="1" applyFill="1" applyBorder="1"/>
    <xf numFmtId="38" fontId="4" fillId="0" borderId="25" xfId="1" applyFont="1" applyFill="1" applyBorder="1"/>
    <xf numFmtId="38" fontId="5" fillId="0" borderId="20" xfId="1" applyFont="1" applyFill="1" applyBorder="1" applyAlignment="1">
      <alignment horizontal="center" vertical="center" wrapText="1" shrinkToFit="1"/>
    </xf>
    <xf numFmtId="176" fontId="4" fillId="0" borderId="32" xfId="1" applyNumberFormat="1" applyFont="1" applyFill="1" applyBorder="1" applyAlignment="1">
      <alignment horizontal="center"/>
    </xf>
    <xf numFmtId="176" fontId="4" fillId="0" borderId="27" xfId="1" applyNumberFormat="1" applyFont="1" applyFill="1" applyBorder="1" applyAlignment="1">
      <alignment horizontal="center"/>
    </xf>
    <xf numFmtId="178" fontId="5" fillId="0" borderId="33" xfId="1" applyNumberFormat="1" applyFont="1" applyFill="1" applyBorder="1" applyAlignment="1">
      <alignment horizontal="center"/>
    </xf>
    <xf numFmtId="178" fontId="5" fillId="0" borderId="34" xfId="1" applyNumberFormat="1" applyFont="1" applyFill="1" applyBorder="1" applyAlignment="1">
      <alignment horizontal="center"/>
    </xf>
    <xf numFmtId="179" fontId="7" fillId="0" borderId="36" xfId="2" applyNumberFormat="1" applyFont="1" applyFill="1" applyBorder="1" applyAlignment="1">
      <alignment horizontal="left" vertical="center"/>
    </xf>
    <xf numFmtId="38" fontId="4" fillId="0" borderId="41" xfId="1" applyFont="1" applyFill="1" applyBorder="1"/>
    <xf numFmtId="179" fontId="7" fillId="0" borderId="42" xfId="2" applyNumberFormat="1" applyFont="1" applyFill="1" applyBorder="1" applyAlignment="1">
      <alignment horizontal="left" vertical="center"/>
    </xf>
    <xf numFmtId="38" fontId="4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left" vertical="center"/>
    </xf>
    <xf numFmtId="177" fontId="4" fillId="0" borderId="43" xfId="1" applyNumberFormat="1" applyFont="1" applyFill="1" applyBorder="1" applyAlignment="1">
      <alignment horizontal="left"/>
    </xf>
    <xf numFmtId="38" fontId="4" fillId="0" borderId="37" xfId="1" applyFont="1" applyFill="1" applyBorder="1"/>
    <xf numFmtId="38" fontId="5" fillId="0" borderId="44" xfId="1" applyFont="1" applyFill="1" applyBorder="1" applyAlignment="1">
      <alignment horizontal="center"/>
    </xf>
    <xf numFmtId="180" fontId="4" fillId="0" borderId="0" xfId="1" applyNumberFormat="1" applyFont="1" applyFill="1" applyAlignment="1">
      <alignment vertical="center"/>
    </xf>
    <xf numFmtId="38" fontId="10" fillId="2" borderId="7" xfId="1" applyFont="1" applyFill="1" applyBorder="1" applyAlignment="1">
      <alignment horizontal="right"/>
    </xf>
    <xf numFmtId="38" fontId="10" fillId="2" borderId="6" xfId="1" applyFont="1" applyFill="1" applyBorder="1" applyAlignment="1">
      <alignment horizontal="right"/>
    </xf>
    <xf numFmtId="38" fontId="10" fillId="2" borderId="10" xfId="1" applyFont="1" applyFill="1" applyBorder="1" applyAlignment="1">
      <alignment horizontal="right"/>
    </xf>
    <xf numFmtId="38" fontId="10" fillId="2" borderId="12" xfId="1" applyFont="1" applyFill="1" applyBorder="1" applyAlignment="1">
      <alignment horizontal="right"/>
    </xf>
    <xf numFmtId="38" fontId="10" fillId="2" borderId="24" xfId="1" applyFont="1" applyFill="1" applyBorder="1" applyAlignment="1">
      <alignment horizontal="right"/>
    </xf>
    <xf numFmtId="179" fontId="4" fillId="0" borderId="38" xfId="2" applyNumberFormat="1" applyFont="1" applyFill="1" applyBorder="1" applyAlignment="1">
      <alignment horizontal="center" vertical="center" shrinkToFit="1"/>
    </xf>
    <xf numFmtId="179" fontId="4" fillId="0" borderId="30" xfId="2" applyNumberFormat="1" applyFont="1" applyFill="1" applyBorder="1" applyAlignment="1">
      <alignment horizontal="center" vertical="center" shrinkToFit="1"/>
    </xf>
    <xf numFmtId="179" fontId="4" fillId="0" borderId="39" xfId="2" applyNumberFormat="1" applyFont="1" applyFill="1" applyBorder="1" applyAlignment="1">
      <alignment horizontal="center" vertical="center" shrinkToFit="1"/>
    </xf>
    <xf numFmtId="179" fontId="4" fillId="0" borderId="40" xfId="2" applyNumberFormat="1" applyFont="1" applyFill="1" applyBorder="1" applyAlignment="1">
      <alignment horizontal="center" vertical="center" shrinkToFit="1"/>
    </xf>
    <xf numFmtId="38" fontId="4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38" fontId="9" fillId="0" borderId="0" xfId="1" applyFont="1" applyFill="1" applyAlignment="1">
      <alignment horizontal="left" vertical="center" wrapText="1"/>
    </xf>
    <xf numFmtId="38" fontId="7" fillId="0" borderId="6" xfId="1" applyFont="1" applyFill="1" applyBorder="1" applyAlignment="1">
      <alignment horizontal="center" wrapText="1"/>
    </xf>
    <xf numFmtId="38" fontId="8" fillId="0" borderId="35" xfId="1" applyFont="1" applyFill="1" applyBorder="1" applyAlignment="1">
      <alignment horizontal="center" vertical="center"/>
    </xf>
    <xf numFmtId="38" fontId="8" fillId="0" borderId="28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 textRotation="255"/>
    </xf>
    <xf numFmtId="38" fontId="4" fillId="0" borderId="37" xfId="1" applyFont="1" applyFill="1" applyBorder="1" applyAlignment="1">
      <alignment horizontal="center" vertical="center" textRotation="255"/>
    </xf>
    <xf numFmtId="180" fontId="4" fillId="2" borderId="0" xfId="1" applyNumberFormat="1" applyFont="1" applyFill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38" fontId="4" fillId="2" borderId="0" xfId="1" applyFont="1" applyFill="1" applyAlignment="1">
      <alignment horizontal="left" vertical="center"/>
    </xf>
    <xf numFmtId="38" fontId="4" fillId="2" borderId="0" xfId="1" applyFont="1" applyFill="1" applyAlignment="1">
      <alignment horizontal="left" vertical="center" shrinkToFit="1"/>
    </xf>
  </cellXfs>
  <cellStyles count="3">
    <cellStyle name="桁区切り 2" xfId="1"/>
    <cellStyle name="標準" xfId="0" builtinId="0"/>
    <cellStyle name="標準 13" xfId="2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215347</xdr:colOff>
      <xdr:row>0</xdr:row>
      <xdr:rowOff>223630</xdr:rowOff>
    </xdr:from>
    <xdr:to>
      <xdr:col>13</xdr:col>
      <xdr:colOff>165651</xdr:colOff>
      <xdr:row>9</xdr:row>
      <xdr:rowOff>107673</xdr:rowOff>
    </xdr:to>
    <xdr:sp macro="" textlink="">
      <xdr:nvSpPr>
        <xdr:cNvPr id="2" name="テキスト ボックス 1"/>
        <xdr:cNvSpPr txBox="1"/>
      </xdr:nvSpPr>
      <xdr:spPr>
        <a:xfrm>
          <a:off x="6369325" y="223630"/>
          <a:ext cx="4075043" cy="20292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①数量は、２年間分になります。</a:t>
          </a:r>
          <a:endParaRPr kumimoji="1" lang="en-US" altLang="ja-JP" sz="1100"/>
        </a:p>
        <a:p>
          <a:r>
            <a:rPr kumimoji="1" lang="ja-JP" altLang="en-US" sz="1100"/>
            <a:t>②単価欄に１回あたりの単価を入力してください。</a:t>
          </a:r>
          <a:endParaRPr kumimoji="1" lang="en-US" altLang="ja-JP" sz="1100"/>
        </a:p>
        <a:p>
          <a:r>
            <a:rPr kumimoji="1" lang="ja-JP" altLang="en-US" sz="1100"/>
            <a:t>③ただし、諸経費については１式計上となっていますので、</a:t>
          </a:r>
          <a:endParaRPr kumimoji="1" lang="en-US" altLang="ja-JP" sz="1100"/>
        </a:p>
        <a:p>
          <a:r>
            <a:rPr kumimoji="1" lang="ja-JP" altLang="en-US" sz="1100"/>
            <a:t>　２年間分を単価欄に入力してください。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見積書の様式は任意ですので、この様式を使用しない場合</a:t>
          </a:r>
          <a:endParaRPr kumimoji="1" lang="en-US" altLang="ja-JP" sz="1100"/>
        </a:p>
        <a:p>
          <a:r>
            <a:rPr kumimoji="1" lang="ja-JP" altLang="en-US" sz="1100"/>
            <a:t>　は、各施設毎（履行場所毎）の内訳が明らかになるように</a:t>
          </a:r>
          <a:endParaRPr kumimoji="1" lang="en-US" altLang="ja-JP" sz="1100"/>
        </a:p>
        <a:p>
          <a:r>
            <a:rPr kumimoji="1" lang="ja-JP" altLang="en-US" sz="1100"/>
            <a:t>　作成して下さい。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2"/>
  <sheetViews>
    <sheetView tabSelected="1" view="pageBreakPreview" zoomScale="115" zoomScaleNormal="85" zoomScaleSheetLayoutView="115" workbookViewId="0">
      <selection activeCell="K14" sqref="K14"/>
    </sheetView>
  </sheetViews>
  <sheetFormatPr defaultColWidth="9" defaultRowHeight="15" customHeight="1" x14ac:dyDescent="0.35"/>
  <cols>
    <col min="1" max="1" width="14.875" style="1" customWidth="1"/>
    <col min="2" max="2" width="17.5" style="1" bestFit="1" customWidth="1"/>
    <col min="3" max="3" width="10.625" style="1" customWidth="1"/>
    <col min="4" max="4" width="5.625" style="1" customWidth="1"/>
    <col min="5" max="5" width="9.25" style="27" customWidth="1"/>
    <col min="6" max="6" width="11.375" style="28" customWidth="1"/>
    <col min="7" max="7" width="11.375" style="27" customWidth="1"/>
    <col min="8" max="16384" width="9" style="1"/>
  </cols>
  <sheetData>
    <row r="1" spans="1:7" ht="18" x14ac:dyDescent="0.35">
      <c r="A1" s="1" t="s">
        <v>39</v>
      </c>
    </row>
    <row r="2" spans="1:7" ht="22.5" customHeight="1" x14ac:dyDescent="0.35">
      <c r="B2" s="59"/>
      <c r="C2" s="59"/>
      <c r="D2" s="59"/>
      <c r="E2" s="59"/>
      <c r="F2" s="78" t="s">
        <v>40</v>
      </c>
      <c r="G2" s="78"/>
    </row>
    <row r="3" spans="1:7" ht="18" x14ac:dyDescent="0.35">
      <c r="A3" s="55" t="s">
        <v>41</v>
      </c>
      <c r="B3" s="54"/>
      <c r="C3" s="54"/>
      <c r="D3" s="54"/>
      <c r="E3" s="54"/>
      <c r="F3" s="54"/>
      <c r="G3" s="54"/>
    </row>
    <row r="4" spans="1:7" ht="18" x14ac:dyDescent="0.35">
      <c r="A4" s="55" t="s">
        <v>31</v>
      </c>
      <c r="B4" s="54"/>
      <c r="C4" s="54"/>
      <c r="D4" s="54"/>
      <c r="E4" s="54"/>
      <c r="F4" s="54"/>
      <c r="G4" s="54"/>
    </row>
    <row r="5" spans="1:7" ht="18" x14ac:dyDescent="0.35">
      <c r="A5" s="55"/>
      <c r="B5" s="54"/>
      <c r="C5" s="79" t="s">
        <v>36</v>
      </c>
      <c r="D5" s="79"/>
      <c r="E5" s="81"/>
      <c r="F5" s="81"/>
      <c r="G5" s="81"/>
    </row>
    <row r="6" spans="1:7" ht="18" x14ac:dyDescent="0.35">
      <c r="A6" s="55"/>
      <c r="B6" s="54"/>
      <c r="C6" s="79" t="s">
        <v>37</v>
      </c>
      <c r="D6" s="79"/>
      <c r="E6" s="80"/>
      <c r="F6" s="80"/>
      <c r="G6" s="80"/>
    </row>
    <row r="7" spans="1:7" ht="18" x14ac:dyDescent="0.35">
      <c r="A7" s="55"/>
      <c r="B7" s="54"/>
      <c r="C7" s="79" t="s">
        <v>38</v>
      </c>
      <c r="D7" s="79"/>
      <c r="E7" s="80" t="s">
        <v>42</v>
      </c>
      <c r="F7" s="80"/>
      <c r="G7" s="80"/>
    </row>
    <row r="8" spans="1:7" ht="18" x14ac:dyDescent="0.35">
      <c r="A8" s="55"/>
      <c r="B8" s="54"/>
      <c r="C8" s="54"/>
      <c r="D8" s="54"/>
      <c r="E8" s="54"/>
      <c r="F8" s="54"/>
      <c r="G8" s="54"/>
    </row>
    <row r="9" spans="1:7" ht="18" x14ac:dyDescent="0.35">
      <c r="A9" s="69" t="s">
        <v>43</v>
      </c>
      <c r="B9" s="69"/>
      <c r="C9" s="69"/>
      <c r="D9" s="69"/>
      <c r="E9" s="69"/>
      <c r="F9" s="69"/>
      <c r="G9" s="69"/>
    </row>
    <row r="10" spans="1:7" ht="18" x14ac:dyDescent="0.35">
      <c r="A10" s="51"/>
      <c r="B10" s="51"/>
      <c r="C10" s="51"/>
      <c r="D10" s="51"/>
      <c r="E10" s="51"/>
      <c r="F10" s="51"/>
      <c r="G10" s="51"/>
    </row>
    <row r="11" spans="1:7" ht="18" x14ac:dyDescent="0.35">
      <c r="A11" s="70" t="s">
        <v>32</v>
      </c>
      <c r="B11" s="71"/>
      <c r="C11" s="71"/>
      <c r="D11" s="71"/>
      <c r="E11" s="71"/>
      <c r="F11" s="71"/>
      <c r="G11" s="53"/>
    </row>
    <row r="12" spans="1:7" ht="18" x14ac:dyDescent="0.35">
      <c r="A12" s="52"/>
      <c r="B12" s="53"/>
      <c r="C12" s="53"/>
      <c r="D12" s="53"/>
      <c r="E12" s="53"/>
      <c r="F12" s="53"/>
      <c r="G12" s="53"/>
    </row>
    <row r="13" spans="1:7" ht="18" x14ac:dyDescent="0.35">
      <c r="A13" s="72" t="s">
        <v>44</v>
      </c>
      <c r="B13" s="72"/>
      <c r="C13" s="72"/>
      <c r="D13" s="53"/>
      <c r="E13" s="53"/>
      <c r="F13" s="53"/>
      <c r="G13" s="53"/>
    </row>
    <row r="14" spans="1:7" ht="18.75" thickBot="1" x14ac:dyDescent="0.4">
      <c r="A14" s="2"/>
      <c r="B14" s="51"/>
      <c r="C14" s="51"/>
      <c r="D14" s="51"/>
      <c r="E14" s="54"/>
      <c r="F14" s="3"/>
      <c r="G14" s="4" t="s">
        <v>30</v>
      </c>
    </row>
    <row r="15" spans="1:7" ht="18.75" thickBot="1" x14ac:dyDescent="0.4">
      <c r="A15" s="5" t="s">
        <v>0</v>
      </c>
      <c r="B15" s="6" t="s">
        <v>1</v>
      </c>
      <c r="C15" s="37" t="s">
        <v>2</v>
      </c>
      <c r="D15" s="43" t="s">
        <v>3</v>
      </c>
      <c r="E15" s="7" t="s">
        <v>4</v>
      </c>
      <c r="F15" s="7" t="s">
        <v>5</v>
      </c>
      <c r="G15" s="8" t="s">
        <v>6</v>
      </c>
    </row>
    <row r="16" spans="1:7" ht="15.75" customHeight="1" x14ac:dyDescent="0.35">
      <c r="A16" s="23" t="s">
        <v>19</v>
      </c>
      <c r="B16" s="19" t="s">
        <v>13</v>
      </c>
      <c r="C16" s="20" t="s">
        <v>8</v>
      </c>
      <c r="D16" s="45">
        <f t="shared" ref="D16" si="0">4*2</f>
        <v>8</v>
      </c>
      <c r="E16" s="60"/>
      <c r="F16" s="11">
        <f t="shared" ref="F16:F23" si="1">D16*E16</f>
        <v>0</v>
      </c>
      <c r="G16" s="21"/>
    </row>
    <row r="17" spans="1:7" ht="15.75" customHeight="1" x14ac:dyDescent="0.35">
      <c r="A17" s="24" t="s">
        <v>20</v>
      </c>
      <c r="B17" s="12" t="s">
        <v>12</v>
      </c>
      <c r="C17" s="38" t="s">
        <v>9</v>
      </c>
      <c r="D17" s="44">
        <f t="shared" ref="D17:D18" si="2">1*2</f>
        <v>2</v>
      </c>
      <c r="E17" s="61"/>
      <c r="F17" s="13">
        <f t="shared" si="1"/>
        <v>0</v>
      </c>
      <c r="G17" s="14" t="s">
        <v>10</v>
      </c>
    </row>
    <row r="18" spans="1:7" ht="15.75" customHeight="1" x14ac:dyDescent="0.35">
      <c r="A18" s="9"/>
      <c r="B18" s="10"/>
      <c r="C18" s="39" t="s">
        <v>29</v>
      </c>
      <c r="D18" s="45">
        <f t="shared" si="2"/>
        <v>2</v>
      </c>
      <c r="E18" s="62"/>
      <c r="F18" s="15">
        <f t="shared" si="1"/>
        <v>0</v>
      </c>
      <c r="G18" s="16"/>
    </row>
    <row r="19" spans="1:7" ht="15.75" customHeight="1" x14ac:dyDescent="0.35">
      <c r="A19" s="9"/>
      <c r="B19" s="17" t="s">
        <v>15</v>
      </c>
      <c r="C19" s="40" t="s">
        <v>11</v>
      </c>
      <c r="D19" s="46">
        <v>1</v>
      </c>
      <c r="E19" s="63"/>
      <c r="F19" s="22">
        <f t="shared" si="1"/>
        <v>0</v>
      </c>
      <c r="G19" s="18"/>
    </row>
    <row r="20" spans="1:7" ht="15.75" customHeight="1" x14ac:dyDescent="0.35">
      <c r="A20" s="23" t="s">
        <v>21</v>
      </c>
      <c r="B20" s="19" t="s">
        <v>13</v>
      </c>
      <c r="C20" s="41" t="s">
        <v>8</v>
      </c>
      <c r="D20" s="45">
        <f t="shared" ref="D20" si="3">4*2</f>
        <v>8</v>
      </c>
      <c r="E20" s="60"/>
      <c r="F20" s="11">
        <f t="shared" si="1"/>
        <v>0</v>
      </c>
      <c r="G20" s="21"/>
    </row>
    <row r="21" spans="1:7" ht="15.75" customHeight="1" x14ac:dyDescent="0.35">
      <c r="A21" s="24" t="s">
        <v>20</v>
      </c>
      <c r="B21" s="12" t="s">
        <v>12</v>
      </c>
      <c r="C21" s="38" t="s">
        <v>9</v>
      </c>
      <c r="D21" s="44">
        <f t="shared" ref="D21:D22" si="4">1*2</f>
        <v>2</v>
      </c>
      <c r="E21" s="61"/>
      <c r="F21" s="13">
        <f t="shared" si="1"/>
        <v>0</v>
      </c>
      <c r="G21" s="14" t="s">
        <v>10</v>
      </c>
    </row>
    <row r="22" spans="1:7" ht="15.75" customHeight="1" x14ac:dyDescent="0.35">
      <c r="A22" s="9"/>
      <c r="B22" s="10"/>
      <c r="C22" s="39" t="s">
        <v>29</v>
      </c>
      <c r="D22" s="45">
        <f t="shared" si="4"/>
        <v>2</v>
      </c>
      <c r="E22" s="62"/>
      <c r="F22" s="15">
        <f t="shared" si="1"/>
        <v>0</v>
      </c>
      <c r="G22" s="16"/>
    </row>
    <row r="23" spans="1:7" ht="15.75" customHeight="1" x14ac:dyDescent="0.35">
      <c r="A23" s="57"/>
      <c r="B23" s="58" t="s">
        <v>15</v>
      </c>
      <c r="C23" s="40" t="s">
        <v>11</v>
      </c>
      <c r="D23" s="46">
        <v>1</v>
      </c>
      <c r="E23" s="63"/>
      <c r="F23" s="22">
        <f t="shared" si="1"/>
        <v>0</v>
      </c>
      <c r="G23" s="18"/>
    </row>
    <row r="24" spans="1:7" ht="15.75" customHeight="1" x14ac:dyDescent="0.35">
      <c r="A24" s="9" t="s">
        <v>17</v>
      </c>
      <c r="B24" s="10" t="s">
        <v>7</v>
      </c>
      <c r="C24" s="20" t="s">
        <v>8</v>
      </c>
      <c r="D24" s="45">
        <f>3*2</f>
        <v>6</v>
      </c>
      <c r="E24" s="60"/>
      <c r="F24" s="11">
        <f t="shared" ref="F24:F27" si="5">D24*E24</f>
        <v>0</v>
      </c>
      <c r="G24" s="56"/>
    </row>
    <row r="25" spans="1:7" ht="15.75" customHeight="1" x14ac:dyDescent="0.35">
      <c r="A25" s="9" t="s">
        <v>16</v>
      </c>
      <c r="B25" s="73" t="s">
        <v>18</v>
      </c>
      <c r="C25" s="38" t="s">
        <v>9</v>
      </c>
      <c r="D25" s="44">
        <f>1*2</f>
        <v>2</v>
      </c>
      <c r="E25" s="61"/>
      <c r="F25" s="13">
        <f t="shared" si="5"/>
        <v>0</v>
      </c>
      <c r="G25" s="14" t="s">
        <v>10</v>
      </c>
    </row>
    <row r="26" spans="1:7" ht="15.75" customHeight="1" x14ac:dyDescent="0.35">
      <c r="A26" s="9"/>
      <c r="B26" s="73"/>
      <c r="C26" s="39" t="s">
        <v>29</v>
      </c>
      <c r="D26" s="45">
        <f>1*2</f>
        <v>2</v>
      </c>
      <c r="E26" s="62"/>
      <c r="F26" s="15">
        <f t="shared" si="5"/>
        <v>0</v>
      </c>
      <c r="G26" s="16"/>
    </row>
    <row r="27" spans="1:7" ht="15.75" customHeight="1" thickBot="1" x14ac:dyDescent="0.4">
      <c r="A27" s="29"/>
      <c r="B27" s="30" t="s">
        <v>14</v>
      </c>
      <c r="C27" s="42" t="s">
        <v>11</v>
      </c>
      <c r="D27" s="47">
        <v>1</v>
      </c>
      <c r="E27" s="64"/>
      <c r="F27" s="31">
        <f t="shared" si="5"/>
        <v>0</v>
      </c>
      <c r="G27" s="32"/>
    </row>
    <row r="28" spans="1:7" ht="15.75" customHeight="1" thickTop="1" x14ac:dyDescent="0.35">
      <c r="B28" s="26"/>
      <c r="C28" s="25"/>
      <c r="D28" s="74" t="s">
        <v>34</v>
      </c>
      <c r="E28" s="75"/>
      <c r="F28" s="36">
        <f>SUM(F16:F27)</f>
        <v>0</v>
      </c>
      <c r="G28" s="33"/>
    </row>
    <row r="29" spans="1:7" ht="15.75" customHeight="1" x14ac:dyDescent="0.35">
      <c r="A29" s="25"/>
      <c r="B29" s="26"/>
      <c r="C29" s="25"/>
      <c r="D29" s="76" t="s">
        <v>33</v>
      </c>
      <c r="E29" s="35" t="s">
        <v>22</v>
      </c>
      <c r="F29" s="34">
        <f>F28-F30</f>
        <v>0</v>
      </c>
      <c r="G29" s="48" t="s">
        <v>23</v>
      </c>
    </row>
    <row r="30" spans="1:7" ht="15.75" customHeight="1" x14ac:dyDescent="0.35">
      <c r="A30" s="25"/>
      <c r="B30" s="26"/>
      <c r="C30" s="25"/>
      <c r="D30" s="77"/>
      <c r="E30" s="35" t="s">
        <v>24</v>
      </c>
      <c r="F30" s="34">
        <f>SUMIF(G16:G27,"非課税",F16:F27)</f>
        <v>0</v>
      </c>
      <c r="G30" s="48" t="s">
        <v>25</v>
      </c>
    </row>
    <row r="31" spans="1:7" ht="15.75" customHeight="1" x14ac:dyDescent="0.35">
      <c r="A31" s="25"/>
      <c r="B31" s="26"/>
      <c r="C31" s="25"/>
      <c r="D31" s="65" t="s">
        <v>26</v>
      </c>
      <c r="E31" s="66"/>
      <c r="F31" s="34">
        <f>F29*10%</f>
        <v>0</v>
      </c>
      <c r="G31" s="48" t="s">
        <v>27</v>
      </c>
    </row>
    <row r="32" spans="1:7" ht="15.75" customHeight="1" thickBot="1" x14ac:dyDescent="0.4">
      <c r="A32" s="25"/>
      <c r="B32" s="26"/>
      <c r="C32" s="25"/>
      <c r="D32" s="67" t="s">
        <v>35</v>
      </c>
      <c r="E32" s="68"/>
      <c r="F32" s="49">
        <f>SUM(F29:F31)</f>
        <v>0</v>
      </c>
      <c r="G32" s="50" t="s">
        <v>28</v>
      </c>
    </row>
  </sheetData>
  <mergeCells count="15">
    <mergeCell ref="F2:G2"/>
    <mergeCell ref="C7:D7"/>
    <mergeCell ref="E7:G7"/>
    <mergeCell ref="C5:D5"/>
    <mergeCell ref="E5:G5"/>
    <mergeCell ref="C6:D6"/>
    <mergeCell ref="E6:G6"/>
    <mergeCell ref="D31:E31"/>
    <mergeCell ref="D32:E32"/>
    <mergeCell ref="A9:G9"/>
    <mergeCell ref="A11:F11"/>
    <mergeCell ref="A13:C13"/>
    <mergeCell ref="B25:B26"/>
    <mergeCell ref="D28:E28"/>
    <mergeCell ref="D29:D30"/>
  </mergeCells>
  <phoneticPr fontId="2"/>
  <printOptions horizontalCentered="1"/>
  <pageMargins left="0.59055118110236227" right="0" top="0.82677165354330717" bottom="0.19685039370078741" header="0" footer="0.1574803149606299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 (豊橋管理所外)</vt:lpstr>
      <vt:lpstr>'見積書 (豊橋管理所外)'!Print_Area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win10admin</dc:creator>
  <cp:lastModifiedBy>win10admin</cp:lastModifiedBy>
  <cp:lastPrinted>2025-06-19T09:30:58Z</cp:lastPrinted>
  <dcterms:created xsi:type="dcterms:W3CDTF">2025-06-11T02:14:11Z</dcterms:created>
  <dcterms:modified xsi:type="dcterms:W3CDTF">2025-06-23T02:11:27Z</dcterms:modified>
</cp:coreProperties>
</file>